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<sst xmlns="http://schemas.openxmlformats.org/spreadsheetml/2006/main" count="190" uniqueCount="151">
  <si>
    <t>N d/o</t>
  </si>
  <si>
    <t>Denumirea societății pe acțiuni</t>
  </si>
  <si>
    <t>COD ISIN</t>
  </si>
  <si>
    <t>Adresa juridică</t>
  </si>
  <si>
    <t>IDNO</t>
  </si>
  <si>
    <t xml:space="preserve">Tipul de activitate </t>
  </si>
  <si>
    <t xml:space="preserve"> cod CAEM</t>
  </si>
  <si>
    <t>Numărul de acționari</t>
  </si>
  <si>
    <t>Capitalul Social, lei</t>
  </si>
  <si>
    <t>Valoarea nominală a unei acțiuni, lei</t>
  </si>
  <si>
    <t xml:space="preserve">Numărul de acțiuni emise,      ordinare, preferențiale </t>
  </si>
  <si>
    <t>Profit net / pierderi a perioadei de gestiune 2016</t>
  </si>
  <si>
    <t>Profit net / pierderi a perioadei de gestiune 2017</t>
  </si>
  <si>
    <t>Profit net / pierderi a perioadei de gestiune 2018</t>
  </si>
  <si>
    <t>Profit net / pierderi a perioadei de gestiune 2019</t>
  </si>
  <si>
    <t>Profit net / pierderi a perioadei de gestiune 2020</t>
  </si>
  <si>
    <t>Valoarea totală a activelor la 01.01.2019, lei</t>
  </si>
  <si>
    <t>Valoarea totală a activelor la 01.01.2020, lei</t>
  </si>
  <si>
    <t>Valoarea totală a activelor la 01.01.2021, lei</t>
  </si>
  <si>
    <t>Valoarea activelor  nete la 01.01.2019, lei (capitalul propriu)</t>
  </si>
  <si>
    <t>Valoarea activelor  nete la 01.01.2020, lei (capitalul propriu)</t>
  </si>
  <si>
    <t>Valoarea activelor  nete la 01.01.2021, lei (capitalul propriu)</t>
  </si>
  <si>
    <t>Valoarea activelor nete pe o acțiune, lei, 2018</t>
  </si>
  <si>
    <t>Valoarea activelor nete pe o acțiune, lei, 2019</t>
  </si>
  <si>
    <t>Valoarea activelor nete pe o acțiune, lei, 2020</t>
  </si>
  <si>
    <t xml:space="preserve">Dividende calculate în anul 2016, lei </t>
  </si>
  <si>
    <t xml:space="preserve">Dividende calculate în anul 2017, lei </t>
  </si>
  <si>
    <t xml:space="preserve">Dividende calculate în anul 2018, lei </t>
  </si>
  <si>
    <t xml:space="preserve">Dividende calculate în anul 2019, lei </t>
  </si>
  <si>
    <t xml:space="preserve">Dividende calculate în anul 2020, lei </t>
  </si>
  <si>
    <t>2</t>
  </si>
  <si>
    <t>SA "AUR ALB"</t>
  </si>
  <si>
    <t>MD14ALBU1005</t>
  </si>
  <si>
    <t xml:space="preserve"> UTA Gagauzia or. Ceadar-Lunga, str. Bugeacului, 24A</t>
  </si>
  <si>
    <t>Achiziționarea, păstrarea, prelucrarea grîului și comercializarea produselor cerealiere. Servicii de transport, marketing, lizing. Activitate comercială.</t>
  </si>
  <si>
    <t>H5210</t>
  </si>
  <si>
    <t xml:space="preserve">13 668 400 </t>
  </si>
  <si>
    <t>-</t>
  </si>
  <si>
    <t>ARRIA TRADE CORPORATION SA</t>
  </si>
  <si>
    <t xml:space="preserve">MD14ATCO1004 </t>
  </si>
  <si>
    <t>mun. Chișinău, str. Octavian Goga, 26, of.1</t>
  </si>
  <si>
    <t>Comert</t>
  </si>
  <si>
    <t>G4621</t>
  </si>
  <si>
    <t>5 500 000</t>
  </si>
  <si>
    <t>BUSUIOC PHARM SA</t>
  </si>
  <si>
    <t>MD14BUSU1004</t>
  </si>
  <si>
    <t>mun. Chisinau, str. Zelinski, 36</t>
  </si>
  <si>
    <t>Închirierea bunurilor imobiliare proprii</t>
  </si>
  <si>
    <t>L6820</t>
  </si>
  <si>
    <t xml:space="preserve">5 255 493 </t>
  </si>
  <si>
    <t>CARGO-CLAIMS SA</t>
  </si>
  <si>
    <t>MD14CARC1000</t>
  </si>
  <si>
    <t>mun. Chisinau, str. V. Alecsandri, 97</t>
  </si>
  <si>
    <t>Închiriere Auto</t>
  </si>
  <si>
    <t>12 650 000</t>
  </si>
  <si>
    <t>FLOARE  CARPET SA</t>
  </si>
  <si>
    <t>MD14CARP1005</t>
  </si>
  <si>
    <t>Chișinău, str. Grădina Botanică 15</t>
  </si>
  <si>
    <t>Fabricarea de covoare si presuri</t>
  </si>
  <si>
    <t>C1393</t>
  </si>
  <si>
    <t>66 948 299</t>
  </si>
  <si>
    <t>CEREALE PRUT SA</t>
  </si>
  <si>
    <t>MD14CEPU1006</t>
  </si>
  <si>
    <t>or. Ungheni, str. Ungheni 1</t>
  </si>
  <si>
    <t>Acizitii cereale</t>
  </si>
  <si>
    <t>57 571 635</t>
  </si>
  <si>
    <t>PISCICULTORUL SA</t>
  </si>
  <si>
    <t>MD14CICU1007</t>
  </si>
  <si>
    <t>or. Ungheni, str. Oranjeriei, 1</t>
  </si>
  <si>
    <t>1003609001626</t>
  </si>
  <si>
    <t>Piscicultura, activitatea crescatoriilor de peste, pescuitul</t>
  </si>
  <si>
    <t>797 960</t>
  </si>
  <si>
    <t>H4941</t>
  </si>
  <si>
    <t>COMBINATULUI DE PANIFICAŢIE DIN CHIŞINĂU “FRANZELUŢA” SA</t>
  </si>
  <si>
    <t xml:space="preserve">MD14FRAN1004 </t>
  </si>
  <si>
    <t>mun. Chișinău, str. Uzinelor 167</t>
  </si>
  <si>
    <t>Chisinau str. Uzinelor 167</t>
  </si>
  <si>
    <t>C1071</t>
  </si>
  <si>
    <t>MD24FRAN1002</t>
  </si>
  <si>
    <t>mun. Chișinău, str. Uzinelor 168</t>
  </si>
  <si>
    <t>Chisinau str. Uzinelor 168</t>
  </si>
  <si>
    <t>C1072</t>
  </si>
  <si>
    <t>MD24FRAN2000</t>
  </si>
  <si>
    <t>mun. Chișinău, str. Uzinelor 169</t>
  </si>
  <si>
    <t>Chisinau str. Uzinelor 169</t>
  </si>
  <si>
    <t>C1073</t>
  </si>
  <si>
    <t>INTERAUTOTRANS SA</t>
  </si>
  <si>
    <t>MD14INAU1006</t>
  </si>
  <si>
    <t>Mun.Chișinău, str.Padurii 4</t>
  </si>
  <si>
    <t>Inchirierea bunurilor imobiliare proprii</t>
  </si>
  <si>
    <t>6820</t>
  </si>
  <si>
    <t>6 052 140</t>
  </si>
  <si>
    <t>IONEL SA</t>
  </si>
  <si>
    <t>MD14NELI1003</t>
  </si>
  <si>
    <t>mun. Chișinău, str. Bulgară,47</t>
  </si>
  <si>
    <t>Fabricarea îmbrăcămintei</t>
  </si>
  <si>
    <t>C1413</t>
  </si>
  <si>
    <t>38 582 352</t>
  </si>
  <si>
    <t>1929117.6 / 0.20</t>
  </si>
  <si>
    <t>2507852.88 / 0.26</t>
  </si>
  <si>
    <t>REAL GRUP IMOBIL SA</t>
  </si>
  <si>
    <t>MD14RGIM1006</t>
  </si>
  <si>
    <t>mun. Chișinău, str. Sfatul Țării, 39</t>
  </si>
  <si>
    <t>Închirierea şi exploatarea bunurilor imobiliare proprii sau închiriate</t>
  </si>
  <si>
    <t>54 514 000</t>
  </si>
  <si>
    <t>STYLE DESIGN COMPANY SA</t>
  </si>
  <si>
    <t xml:space="preserve">MD14SDCO1002 </t>
  </si>
  <si>
    <t>mun. Chișinău, str. Pușkin, 26 of 303</t>
  </si>
  <si>
    <t>1018600040349</t>
  </si>
  <si>
    <t>Activitati ale agentilor imobilitate</t>
  </si>
  <si>
    <t>110 000 000</t>
  </si>
  <si>
    <t>____</t>
  </si>
  <si>
    <t>_____</t>
  </si>
  <si>
    <t>TDA SA</t>
  </si>
  <si>
    <t>MD14TDAC1007</t>
  </si>
  <si>
    <t>mun. Chisinau, str. Cuza-Voda, 21</t>
  </si>
  <si>
    <t>Servicii arenda, servicii parcare</t>
  </si>
  <si>
    <t>6 021 888</t>
  </si>
  <si>
    <t>867999 / 1.15</t>
  </si>
  <si>
    <t>1762033 / 2.34</t>
  </si>
  <si>
    <t>1581432 / 2.10</t>
  </si>
  <si>
    <t>SA "TERMOTRANSAUTO"</t>
  </si>
  <si>
    <t>MD14TERM1005</t>
  </si>
  <si>
    <t>or. Straseni, str. Orheiului 18</t>
  </si>
  <si>
    <t>1003600080864</t>
  </si>
  <si>
    <t>Transport international de marfuri</t>
  </si>
  <si>
    <t>S.A. "TRANSCLAIMS"</t>
  </si>
  <si>
    <t xml:space="preserve">MD14TRCL1008 </t>
  </si>
  <si>
    <t>MD-2001 mun. Chisinau str. 31 August 1989 nr. 31</t>
  </si>
  <si>
    <t>activități de închiriere și leasing de autoturisme și autovehicule rutiere ușoare stc.</t>
  </si>
  <si>
    <t xml:space="preserve">SA"ROMĂNEȘTI"  </t>
  </si>
  <si>
    <t>MD14RMNS1005</t>
  </si>
  <si>
    <t>MD3728 r-nul Straseni, s. Romanesti</t>
  </si>
  <si>
    <t xml:space="preserve">Fabricarea alcoolului etilic, producției alcoolice, pastarea și comercealizarea angro </t>
  </si>
  <si>
    <t>C1101</t>
  </si>
  <si>
    <t>10 752 650</t>
  </si>
  <si>
    <t>SA "Alpha Leasing"</t>
  </si>
  <si>
    <t>MD1001000022</t>
  </si>
  <si>
    <t>MD-3401, RM, mun Hincesti, str, Ion Creanga 52 ap, of 63</t>
  </si>
  <si>
    <t>Reparatia Masinilor</t>
  </si>
  <si>
    <t>K6621</t>
  </si>
  <si>
    <t>Indicatorii principali de activitate ai societăților pe acțiuni admise spre tranzacționare în cadrul sistemului multilateral de tranzacționare (MTF), anul 2020</t>
  </si>
  <si>
    <t>SA "TRANSREBORN"</t>
  </si>
  <si>
    <t>MD1001000048</t>
  </si>
  <si>
    <t>SA "ASITO DIRECT"</t>
  </si>
  <si>
    <t>MD14ASDI1002</t>
  </si>
  <si>
    <t>MD-2001 str. 31 August 1989,31 mun. Chisinau, RM</t>
  </si>
  <si>
    <t>Reparatia autovehiculelor</t>
  </si>
  <si>
    <t>G4520</t>
  </si>
  <si>
    <t>or. Chisinau str. Burebista 108</t>
  </si>
  <si>
    <t>activitati juridice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</si>
</sst>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"/>
    <numFmt numFmtId="181" formatCode="_-* #,##0.00\ _l_e_i_-;\-* #,##0.00\ _l_e_i_-;_-* &quot;-&quot;??\ _l_e_i_-;_-@_-"/>
  </numFmts>
  <fonts count="4">
    <font>
      <sz val="10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81" fontId="3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center" vertical="center" wrapText="1"/>
      <protection/>
    </xf>
    <xf numFmtId="2" fontId="1" fillId="2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center" vertical="center"/>
      <protection/>
    </xf>
    <xf numFmtId="49" fontId="1" fillId="2" borderId="1" xfId="19" applyNumberFormat="1" applyFont="1" applyFill="1" applyBorder="1" applyAlignment="1">
      <alignment horizontal="center" vertical="center" wrapText="1"/>
      <protection/>
    </xf>
    <xf numFmtId="0" fontId="1" fillId="2" borderId="1" xfId="15" applyNumberFormat="1" applyFont="1" applyFill="1" applyBorder="1" applyAlignment="1" applyProtection="1">
      <alignment horizontal="center" vertical="center" wrapText="1"/>
      <protection locked="0"/>
    </xf>
    <xf numFmtId="180" fontId="1" fillId="2" borderId="1" xfId="19" applyNumberFormat="1" applyFont="1" applyFill="1" applyBorder="1" applyAlignment="1">
      <alignment horizontal="center" vertical="center"/>
      <protection/>
    </xf>
    <xf numFmtId="2" fontId="1" fillId="2" borderId="1" xfId="19" applyNumberFormat="1" applyFont="1" applyFill="1" applyBorder="1" applyAlignment="1">
      <alignment horizontal="center" vertical="center" wrapText="1"/>
      <protection/>
    </xf>
    <xf numFmtId="1" fontId="1" fillId="2" borderId="1" xfId="19" applyNumberFormat="1" applyFont="1" applyFill="1" applyBorder="1" applyAlignment="1">
      <alignment horizontal="center" vertical="center" wrapText="1"/>
      <protection/>
    </xf>
    <xf numFmtId="3" fontId="1" fillId="2" borderId="1" xfId="19" applyNumberFormat="1" applyFont="1" applyFill="1" applyBorder="1" applyAlignment="1">
      <alignment horizontal="center" vertical="center" wrapText="1"/>
      <protection/>
    </xf>
    <xf numFmtId="3" fontId="1" fillId="2" borderId="2" xfId="19" applyNumberFormat="1" applyFont="1" applyFill="1" applyBorder="1" applyAlignment="1">
      <alignment horizontal="center" vertical="center" wrapText="1"/>
      <protection/>
    </xf>
    <xf numFmtId="4" fontId="1" fillId="2" borderId="1" xfId="19" applyNumberFormat="1" applyFont="1" applyFill="1" applyBorder="1" applyAlignment="1">
      <alignment horizontal="center" vertical="center" wrapText="1"/>
      <protection/>
    </xf>
    <xf numFmtId="0" fontId="1" fillId="2" borderId="1" xfId="19" applyNumberFormat="1" applyFont="1" applyFill="1" applyBorder="1" applyAlignment="1">
      <alignment horizontal="center" vertical="center"/>
      <protection/>
    </xf>
    <xf numFmtId="0" fontId="1" fillId="2" borderId="1" xfId="19" applyNumberFormat="1" applyFont="1" applyFill="1" applyBorder="1" applyAlignment="1">
      <alignment horizontal="center" vertical="center" wrapText="1"/>
      <protection/>
    </xf>
    <xf numFmtId="0" fontId="1" fillId="2" borderId="1" xfId="19" applyNumberFormat="1" applyFont="1" applyFill="1" applyBorder="1" applyAlignment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1" xfId="19" applyNumberFormat="1" applyFont="1" applyFill="1" applyBorder="1" applyAlignment="1">
      <alignment horizontal="center" vertical="center" wrapText="1"/>
      <protection/>
    </xf>
    <xf numFmtId="1" fontId="1" fillId="2" borderId="1" xfId="19" applyNumberFormat="1" applyFont="1" applyFill="1" applyBorder="1" applyAlignment="1">
      <alignment horizontal="center" vertical="center"/>
      <protection/>
    </xf>
    <xf numFmtId="3" fontId="1" fillId="2" borderId="1" xfId="19" applyNumberFormat="1" applyFont="1" applyFill="1" applyBorder="1" applyAlignment="1">
      <alignment horizontal="center" vertical="center"/>
      <protection/>
    </xf>
    <xf numFmtId="2" fontId="1" fillId="2" borderId="1" xfId="18" applyNumberFormat="1" applyFont="1" applyFill="1" applyBorder="1" applyAlignment="1">
      <alignment horizontal="center" vertical="center"/>
    </xf>
    <xf numFmtId="2" fontId="1" fillId="2" borderId="1" xfId="17" applyNumberFormat="1" applyFont="1" applyFill="1" applyBorder="1" applyAlignment="1">
      <alignment horizontal="center" vertical="center"/>
      <protection/>
    </xf>
    <xf numFmtId="0" fontId="1" fillId="2" borderId="1" xfId="17" applyNumberFormat="1" applyFont="1" applyFill="1" applyBorder="1" applyAlignment="1">
      <alignment horizontal="center" vertical="center"/>
      <protection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80" fontId="1" fillId="2" borderId="1" xfId="19" applyNumberFormat="1" applyFont="1" applyFill="1" applyBorder="1" applyAlignment="1">
      <alignment horizontal="center" vertical="center"/>
      <protection/>
    </xf>
    <xf numFmtId="2" fontId="1" fillId="2" borderId="1" xfId="19" applyNumberFormat="1" applyFont="1" applyFill="1" applyBorder="1" applyAlignment="1">
      <alignment horizontal="center" vertical="center" wrapText="1"/>
      <protection/>
    </xf>
    <xf numFmtId="4" fontId="1" fillId="2" borderId="1" xfId="19" applyNumberFormat="1" applyFont="1" applyFill="1" applyBorder="1" applyAlignment="1">
      <alignment horizontal="center" vertical="center"/>
      <protection/>
    </xf>
    <xf numFmtId="1" fontId="1" fillId="2" borderId="1" xfId="19" applyNumberFormat="1" applyFont="1" applyFill="1" applyBorder="1" applyAlignment="1">
      <alignment horizontal="center" vertical="center"/>
      <protection/>
    </xf>
    <xf numFmtId="3" fontId="1" fillId="2" borderId="1" xfId="19" applyNumberFormat="1" applyFont="1" applyFill="1" applyBorder="1" applyAlignment="1">
      <alignment horizontal="center" vertical="center"/>
      <protection/>
    </xf>
    <xf numFmtId="4" fontId="1" fillId="2" borderId="1" xfId="19" applyNumberFormat="1" applyFont="1" applyFill="1" applyBorder="1" applyAlignment="1">
      <alignment horizontal="center" vertical="center"/>
      <protection/>
    </xf>
    <xf numFmtId="2" fontId="1" fillId="2" borderId="1" xfId="19" applyNumberFormat="1" applyFont="1" applyFill="1" applyBorder="1" applyAlignment="1">
      <alignment horizontal="center" vertical="center"/>
      <protection/>
    </xf>
    <xf numFmtId="0" fontId="1" fillId="2" borderId="1" xfId="18" applyFont="1" applyFill="1" applyBorder="1" applyAlignment="1">
      <alignment horizontal="center" vertical="center" wrapText="1"/>
    </xf>
    <xf numFmtId="180" fontId="1" fillId="2" borderId="1" xfId="18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18" applyNumberFormat="1" applyFont="1" applyFill="1" applyBorder="1" applyAlignment="1">
      <alignment horizontal="center" vertical="center"/>
    </xf>
    <xf numFmtId="3" fontId="1" fillId="2" borderId="1" xfId="18" applyNumberFormat="1" applyFont="1" applyFill="1" applyBorder="1" applyAlignment="1">
      <alignment horizontal="center" vertical="center"/>
    </xf>
    <xf numFmtId="0" fontId="1" fillId="2" borderId="1" xfId="18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18" applyNumberFormat="1" applyFont="1" applyFill="1" applyBorder="1" applyAlignment="1">
      <alignment horizontal="center" vertical="center" wrapText="1"/>
    </xf>
    <xf numFmtId="1" fontId="1" fillId="2" borderId="1" xfId="18" applyNumberFormat="1" applyFont="1" applyFill="1" applyBorder="1" applyAlignment="1">
      <alignment horizontal="center" vertical="center" wrapText="1"/>
    </xf>
    <xf numFmtId="0" fontId="1" fillId="2" borderId="1" xfId="18" applyFont="1" applyFill="1" applyBorder="1" applyAlignment="1">
      <alignment horizontal="center" vertical="center"/>
    </xf>
    <xf numFmtId="180" fontId="1" fillId="2" borderId="1" xfId="16" applyNumberFormat="1" applyFont="1" applyFill="1" applyBorder="1" applyAlignment="1">
      <alignment horizontal="center" vertical="center"/>
    </xf>
    <xf numFmtId="3" fontId="1" fillId="2" borderId="1" xfId="16" applyNumberFormat="1" applyFont="1" applyFill="1" applyBorder="1" applyAlignment="1">
      <alignment horizontal="center" vertical="center"/>
    </xf>
    <xf numFmtId="2" fontId="1" fillId="2" borderId="1" xfId="16" applyNumberFormat="1" applyFont="1" applyFill="1" applyBorder="1" applyAlignment="1">
      <alignment horizontal="center" vertical="center"/>
    </xf>
    <xf numFmtId="2" fontId="1" fillId="2" borderId="1" xfId="20" applyNumberFormat="1" applyFont="1" applyFill="1" applyBorder="1" applyAlignment="1">
      <alignment horizontal="center" vertical="center"/>
      <protection/>
    </xf>
    <xf numFmtId="0" fontId="1" fillId="2" borderId="1" xfId="20" applyFont="1" applyFill="1" applyBorder="1" applyAlignment="1">
      <alignment horizontal="center" vertical="center"/>
      <protection/>
    </xf>
    <xf numFmtId="49" fontId="1" fillId="2" borderId="1" xfId="18" applyNumberFormat="1" applyFont="1" applyFill="1" applyBorder="1" applyAlignment="1">
      <alignment horizontal="center" vertical="center" wrapText="1"/>
    </xf>
    <xf numFmtId="180" fontId="1" fillId="2" borderId="1" xfId="18" applyNumberFormat="1" applyFont="1" applyFill="1" applyBorder="1" applyAlignment="1">
      <alignment horizontal="center" vertical="center" wrapText="1"/>
    </xf>
    <xf numFmtId="2" fontId="1" fillId="2" borderId="1" xfId="20" applyNumberFormat="1" applyFont="1" applyFill="1" applyBorder="1" applyAlignment="1">
      <alignment horizontal="center" vertical="center" wrapText="1"/>
      <protection/>
    </xf>
    <xf numFmtId="1" fontId="1" fillId="2" borderId="1" xfId="20" applyNumberFormat="1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center" vertical="center"/>
      <protection/>
    </xf>
  </cellXfs>
  <cellStyles count="12">
    <cellStyle name="Normal" xfId="0"/>
    <cellStyle name="???????_?? ?? ?????????? ? ????????? ??" xfId="15"/>
    <cellStyle name="Comma 2 2" xfId="16"/>
    <cellStyle name="Normal 2" xfId="17"/>
    <cellStyle name="Normal 3" xfId="18"/>
    <cellStyle name="Normal 3 3" xfId="19"/>
    <cellStyle name="Normal 3 4" xfId="20"/>
    <cellStyle name="Currency" xfId="21"/>
    <cellStyle name="Currency [0]" xfId="22"/>
    <cellStyle name="Percent" xfId="23"/>
    <cellStyle name="Comma" xfId="24"/>
    <cellStyle name="Comma [0]" xfId="25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workbookViewId="0" topLeftCell="A1">
      <selection activeCell="A21" sqref="A21:A24"/>
    </sheetView>
  </sheetViews>
  <sheetFormatPr defaultColWidth="9.140625" defaultRowHeight="12.75"/>
  <cols>
    <col min="1" max="1" width="12.8515625" style="3" customWidth="1"/>
    <col min="2" max="2" width="31.7109375" style="3" customWidth="1"/>
    <col min="3" max="3" width="15.7109375" style="2" customWidth="1"/>
    <col min="4" max="4" width="26.8515625" style="3" customWidth="1"/>
    <col min="5" max="5" width="19.140625" style="8" customWidth="1"/>
    <col min="6" max="6" width="18.8515625" style="9" customWidth="1"/>
    <col min="7" max="7" width="7.57421875" style="1" customWidth="1"/>
    <col min="8" max="9" width="11.140625" style="31" customWidth="1"/>
    <col min="10" max="10" width="14.421875" style="32" customWidth="1"/>
    <col min="11" max="11" width="18.28125" style="32" customWidth="1"/>
    <col min="12" max="12" width="12.00390625" style="32" customWidth="1"/>
    <col min="13" max="13" width="11.421875" style="32" customWidth="1"/>
    <col min="14" max="19" width="15.28125" style="32" customWidth="1"/>
    <col min="20" max="22" width="13.8515625" style="32" customWidth="1"/>
    <col min="23" max="25" width="13.421875" style="33" customWidth="1"/>
    <col min="26" max="28" width="17.140625" style="34" customWidth="1"/>
    <col min="29" max="29" width="14.7109375" style="4" customWidth="1"/>
    <col min="30" max="30" width="15.140625" style="5" customWidth="1"/>
    <col min="31" max="16384" width="9.140625" style="5" customWidth="1"/>
  </cols>
  <sheetData>
    <row r="1" spans="1:28" ht="35.25" customHeight="1" thickBot="1">
      <c r="A1" s="53" t="s">
        <v>141</v>
      </c>
      <c r="B1" s="54"/>
      <c r="C1" s="54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3"/>
      <c r="Y1" s="3"/>
      <c r="Z1" s="4"/>
      <c r="AA1" s="4"/>
      <c r="AB1" s="4"/>
    </row>
    <row r="2" spans="1:30" ht="77.25" customHeight="1" thickBot="1">
      <c r="A2" s="1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9" t="s">
        <v>5</v>
      </c>
      <c r="G2" s="1" t="s">
        <v>6</v>
      </c>
      <c r="H2" s="10" t="s">
        <v>7</v>
      </c>
      <c r="I2" s="10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2" t="s">
        <v>16</v>
      </c>
      <c r="R2" s="12" t="s">
        <v>17</v>
      </c>
      <c r="S2" s="12" t="s">
        <v>18</v>
      </c>
      <c r="T2" s="11" t="s">
        <v>19</v>
      </c>
      <c r="U2" s="11" t="s">
        <v>20</v>
      </c>
      <c r="V2" s="11" t="s">
        <v>21</v>
      </c>
      <c r="W2" s="13" t="s">
        <v>22</v>
      </c>
      <c r="X2" s="13" t="s">
        <v>23</v>
      </c>
      <c r="Y2" s="13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</row>
    <row r="3" spans="1:30" ht="18" customHeight="1">
      <c r="A3" s="1">
        <v>1</v>
      </c>
      <c r="B3" s="6" t="s">
        <v>30</v>
      </c>
      <c r="C3" s="2">
        <v>3</v>
      </c>
      <c r="D3" s="1">
        <v>4</v>
      </c>
      <c r="E3" s="14">
        <v>5</v>
      </c>
      <c r="F3" s="15">
        <v>6</v>
      </c>
      <c r="G3" s="1">
        <v>7</v>
      </c>
      <c r="H3" s="10">
        <v>8</v>
      </c>
      <c r="I3" s="10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0">
        <v>23</v>
      </c>
      <c r="X3" s="10">
        <v>24</v>
      </c>
      <c r="Y3" s="10">
        <v>25</v>
      </c>
      <c r="Z3" s="15">
        <v>26</v>
      </c>
      <c r="AA3" s="15">
        <v>27</v>
      </c>
      <c r="AB3" s="15">
        <v>28</v>
      </c>
      <c r="AC3" s="16">
        <v>29</v>
      </c>
      <c r="AD3" s="5">
        <v>30</v>
      </c>
    </row>
    <row r="4" spans="1:30" ht="26.25" customHeight="1">
      <c r="A4" s="1">
        <v>1</v>
      </c>
      <c r="B4" s="17" t="s">
        <v>31</v>
      </c>
      <c r="C4" s="17" t="s">
        <v>32</v>
      </c>
      <c r="D4" s="35" t="s">
        <v>33</v>
      </c>
      <c r="E4" s="36">
        <v>1002611001255</v>
      </c>
      <c r="F4" s="37" t="s">
        <v>34</v>
      </c>
      <c r="G4" s="1" t="s">
        <v>35</v>
      </c>
      <c r="H4" s="38">
        <v>1266</v>
      </c>
      <c r="I4" s="38" t="s">
        <v>36</v>
      </c>
      <c r="J4" s="39">
        <v>4</v>
      </c>
      <c r="K4" s="39">
        <v>3417100</v>
      </c>
      <c r="L4" s="39" t="s">
        <v>37</v>
      </c>
      <c r="M4" s="39">
        <v>-1573627</v>
      </c>
      <c r="N4" s="39">
        <v>498139</v>
      </c>
      <c r="O4" s="39">
        <v>194203</v>
      </c>
      <c r="P4" s="39">
        <v>-236557</v>
      </c>
      <c r="Q4" s="39">
        <v>60586331</v>
      </c>
      <c r="R4" s="39">
        <v>71183638</v>
      </c>
      <c r="S4" s="39">
        <v>56304778</v>
      </c>
      <c r="T4" s="39">
        <v>15216251</v>
      </c>
      <c r="U4" s="39">
        <v>15410454</v>
      </c>
      <c r="V4" s="39">
        <v>15173897</v>
      </c>
      <c r="W4" s="21">
        <f>T4/K4</f>
        <v>4.452972110854233</v>
      </c>
      <c r="X4" s="21">
        <f>U4/K4</f>
        <v>4.509804805244213</v>
      </c>
      <c r="Y4" s="21">
        <f>V4/K4</f>
        <v>4.44057739018466</v>
      </c>
      <c r="Z4" s="21">
        <v>0</v>
      </c>
      <c r="AA4" s="21">
        <v>0</v>
      </c>
      <c r="AB4" s="21">
        <v>0</v>
      </c>
      <c r="AC4" s="4">
        <v>0</v>
      </c>
      <c r="AD4" s="4">
        <v>0</v>
      </c>
    </row>
    <row r="5" spans="1:30" ht="36.75" customHeight="1">
      <c r="A5" s="1">
        <v>2</v>
      </c>
      <c r="B5" s="40" t="s">
        <v>38</v>
      </c>
      <c r="C5" s="17" t="s">
        <v>39</v>
      </c>
      <c r="D5" s="1" t="s">
        <v>40</v>
      </c>
      <c r="E5" s="8">
        <v>1018600026855</v>
      </c>
      <c r="F5" s="41" t="s">
        <v>41</v>
      </c>
      <c r="G5" s="42" t="s">
        <v>42</v>
      </c>
      <c r="H5" s="31">
        <v>3</v>
      </c>
      <c r="I5" s="31" t="s">
        <v>43</v>
      </c>
      <c r="J5" s="32">
        <v>1000</v>
      </c>
      <c r="K5" s="32">
        <v>5500</v>
      </c>
      <c r="L5" s="32" t="s">
        <v>37</v>
      </c>
      <c r="M5" s="32" t="s">
        <v>37</v>
      </c>
      <c r="N5" s="32">
        <v>-40388</v>
      </c>
      <c r="O5" s="32">
        <v>-126026</v>
      </c>
      <c r="P5" s="32">
        <v>-82035</v>
      </c>
      <c r="Q5" s="32">
        <v>5462967</v>
      </c>
      <c r="R5" s="32">
        <v>5377835</v>
      </c>
      <c r="S5" s="32">
        <v>5296896</v>
      </c>
      <c r="T5" s="32">
        <v>5459612</v>
      </c>
      <c r="U5" s="32">
        <v>5333586</v>
      </c>
      <c r="V5" s="32">
        <v>5251550</v>
      </c>
      <c r="W5" s="21">
        <f aca="true" t="shared" si="0" ref="W5:W24">T5/K5</f>
        <v>992.6567272727273</v>
      </c>
      <c r="X5" s="21">
        <f aca="true" t="shared" si="1" ref="X5:X17">U5/K5</f>
        <v>969.742909090909</v>
      </c>
      <c r="Y5" s="21">
        <f aca="true" t="shared" si="2" ref="Y5:Y17">V5/K5</f>
        <v>954.8272727272728</v>
      </c>
      <c r="Z5" s="34" t="s">
        <v>37</v>
      </c>
      <c r="AA5" s="34" t="s">
        <v>37</v>
      </c>
      <c r="AB5" s="34">
        <v>0</v>
      </c>
      <c r="AC5" s="4">
        <v>0</v>
      </c>
      <c r="AD5" s="4">
        <v>0</v>
      </c>
    </row>
    <row r="6" spans="1:30" ht="24">
      <c r="A6" s="1">
        <v>3</v>
      </c>
      <c r="B6" s="1" t="s">
        <v>44</v>
      </c>
      <c r="C6" s="17" t="s">
        <v>45</v>
      </c>
      <c r="D6" s="35" t="s">
        <v>46</v>
      </c>
      <c r="E6" s="36">
        <v>1003600135708</v>
      </c>
      <c r="F6" s="41" t="s">
        <v>47</v>
      </c>
      <c r="G6" s="42" t="s">
        <v>48</v>
      </c>
      <c r="H6" s="38">
        <v>1173</v>
      </c>
      <c r="I6" s="38" t="s">
        <v>49</v>
      </c>
      <c r="J6" s="39">
        <v>141</v>
      </c>
      <c r="K6" s="39">
        <v>37273</v>
      </c>
      <c r="L6" s="39">
        <v>198026</v>
      </c>
      <c r="M6" s="39">
        <v>253621</v>
      </c>
      <c r="N6" s="39">
        <v>390909</v>
      </c>
      <c r="O6" s="39">
        <v>501101</v>
      </c>
      <c r="P6" s="39">
        <v>55133</v>
      </c>
      <c r="Q6" s="39">
        <v>10692332</v>
      </c>
      <c r="R6" s="39">
        <v>10882259</v>
      </c>
      <c r="S6" s="39">
        <v>10796963</v>
      </c>
      <c r="T6" s="39">
        <v>6087307</v>
      </c>
      <c r="U6" s="39">
        <v>6589377</v>
      </c>
      <c r="V6" s="39">
        <v>6702093</v>
      </c>
      <c r="W6" s="21">
        <f t="shared" si="0"/>
        <v>163.31679768196818</v>
      </c>
      <c r="X6" s="21">
        <f t="shared" si="1"/>
        <v>176.7868698521718</v>
      </c>
      <c r="Y6" s="21">
        <f>V6/K6</f>
        <v>179.81093552974002</v>
      </c>
      <c r="Z6" s="21">
        <v>145.57</v>
      </c>
      <c r="AA6" s="21">
        <v>0</v>
      </c>
      <c r="AB6" s="21">
        <v>0</v>
      </c>
      <c r="AC6" s="4">
        <v>0</v>
      </c>
      <c r="AD6" s="4">
        <v>0</v>
      </c>
    </row>
    <row r="7" spans="1:30" s="48" customFormat="1" ht="12">
      <c r="A7" s="1">
        <v>4</v>
      </c>
      <c r="B7" s="40" t="s">
        <v>50</v>
      </c>
      <c r="C7" s="17" t="s">
        <v>51</v>
      </c>
      <c r="D7" s="43" t="s">
        <v>52</v>
      </c>
      <c r="E7" s="44">
        <v>1017600012837</v>
      </c>
      <c r="F7" s="9" t="s">
        <v>53</v>
      </c>
      <c r="G7" s="10">
        <v>7711</v>
      </c>
      <c r="H7" s="38">
        <v>2</v>
      </c>
      <c r="I7" s="38" t="s">
        <v>54</v>
      </c>
      <c r="J7" s="43">
        <v>100</v>
      </c>
      <c r="K7" s="39">
        <v>126500</v>
      </c>
      <c r="L7" s="45" t="s">
        <v>37</v>
      </c>
      <c r="M7" s="45">
        <v>-2450</v>
      </c>
      <c r="N7" s="45">
        <v>-27205</v>
      </c>
      <c r="O7" s="45">
        <v>29849</v>
      </c>
      <c r="P7" s="45">
        <v>30399</v>
      </c>
      <c r="Q7" s="45">
        <v>4975448</v>
      </c>
      <c r="R7" s="45">
        <v>12680927</v>
      </c>
      <c r="S7" s="45">
        <v>12700356</v>
      </c>
      <c r="T7" s="39">
        <v>4970345</v>
      </c>
      <c r="U7" s="39">
        <v>12650194</v>
      </c>
      <c r="V7" s="39">
        <v>12680593</v>
      </c>
      <c r="W7" s="21">
        <f t="shared" si="0"/>
        <v>39.29126482213439</v>
      </c>
      <c r="X7" s="21">
        <f t="shared" si="1"/>
        <v>100.00153359683794</v>
      </c>
      <c r="Y7" s="21">
        <f t="shared" si="2"/>
        <v>100.2418418972332</v>
      </c>
      <c r="Z7" s="46">
        <v>0</v>
      </c>
      <c r="AA7" s="46">
        <v>0</v>
      </c>
      <c r="AB7" s="46">
        <v>0</v>
      </c>
      <c r="AC7" s="47">
        <v>0</v>
      </c>
      <c r="AD7" s="4">
        <v>0</v>
      </c>
    </row>
    <row r="8" spans="1:30" ht="24">
      <c r="A8" s="1">
        <v>5</v>
      </c>
      <c r="B8" s="40" t="s">
        <v>55</v>
      </c>
      <c r="C8" s="17" t="s">
        <v>56</v>
      </c>
      <c r="D8" s="1" t="s">
        <v>57</v>
      </c>
      <c r="E8" s="8">
        <v>1003600088549</v>
      </c>
      <c r="F8" s="9" t="s">
        <v>58</v>
      </c>
      <c r="G8" s="10" t="s">
        <v>59</v>
      </c>
      <c r="H8" s="31">
        <v>8827</v>
      </c>
      <c r="I8" s="31" t="s">
        <v>60</v>
      </c>
      <c r="J8" s="32">
        <v>11</v>
      </c>
      <c r="K8" s="32">
        <v>6086209</v>
      </c>
      <c r="L8" s="32">
        <v>-2702253</v>
      </c>
      <c r="M8" s="32">
        <v>233330</v>
      </c>
      <c r="N8" s="32">
        <v>-1991561</v>
      </c>
      <c r="O8" s="11">
        <v>-1948402</v>
      </c>
      <c r="P8" s="11">
        <v>-4684036</v>
      </c>
      <c r="Q8" s="11">
        <v>188924575</v>
      </c>
      <c r="R8" s="11">
        <v>176131083</v>
      </c>
      <c r="S8" s="11">
        <v>170610870</v>
      </c>
      <c r="T8" s="32">
        <v>166514488</v>
      </c>
      <c r="U8" s="32">
        <v>158666051</v>
      </c>
      <c r="V8" s="32">
        <v>153917028</v>
      </c>
      <c r="W8" s="21">
        <f t="shared" si="0"/>
        <v>27.359311518878172</v>
      </c>
      <c r="X8" s="21">
        <f t="shared" si="1"/>
        <v>26.06976707503801</v>
      </c>
      <c r="Y8" s="21">
        <f t="shared" si="2"/>
        <v>25.28947461383597</v>
      </c>
      <c r="Z8" s="34">
        <v>0</v>
      </c>
      <c r="AA8" s="34">
        <v>0</v>
      </c>
      <c r="AB8" s="34">
        <v>0</v>
      </c>
      <c r="AC8" s="4">
        <v>0</v>
      </c>
      <c r="AD8" s="4">
        <v>0</v>
      </c>
    </row>
    <row r="9" spans="1:30" ht="12">
      <c r="A9" s="1">
        <v>6</v>
      </c>
      <c r="B9" s="6" t="s">
        <v>61</v>
      </c>
      <c r="C9" s="17" t="s">
        <v>62</v>
      </c>
      <c r="D9" s="6" t="s">
        <v>63</v>
      </c>
      <c r="E9" s="36">
        <v>1003609004122</v>
      </c>
      <c r="F9" s="41" t="s">
        <v>64</v>
      </c>
      <c r="G9" s="42" t="s">
        <v>42</v>
      </c>
      <c r="H9" s="10">
        <v>806</v>
      </c>
      <c r="I9" s="10" t="s">
        <v>65</v>
      </c>
      <c r="J9" s="11">
        <v>15</v>
      </c>
      <c r="K9" s="11">
        <v>3838109</v>
      </c>
      <c r="L9" s="11">
        <v>-4505563</v>
      </c>
      <c r="M9" s="11">
        <v>-6624411</v>
      </c>
      <c r="N9" s="11">
        <v>-3907407</v>
      </c>
      <c r="O9" s="11">
        <v>-2374404</v>
      </c>
      <c r="P9" s="11">
        <v>-2215042</v>
      </c>
      <c r="Q9" s="11">
        <v>101916683</v>
      </c>
      <c r="R9" s="11">
        <v>76351732</v>
      </c>
      <c r="S9" s="11">
        <v>72167701</v>
      </c>
      <c r="T9" s="11">
        <v>66898423</v>
      </c>
      <c r="U9" s="11">
        <v>64524019</v>
      </c>
      <c r="V9" s="11">
        <v>62291058</v>
      </c>
      <c r="W9" s="21">
        <f t="shared" si="0"/>
        <v>17.43004771360063</v>
      </c>
      <c r="X9" s="21">
        <f t="shared" si="1"/>
        <v>16.811408691102834</v>
      </c>
      <c r="Y9" s="21">
        <f t="shared" si="2"/>
        <v>16.229621931008214</v>
      </c>
      <c r="Z9" s="9">
        <v>0</v>
      </c>
      <c r="AA9" s="9">
        <v>0</v>
      </c>
      <c r="AB9" s="9">
        <v>0</v>
      </c>
      <c r="AC9" s="4">
        <v>0</v>
      </c>
      <c r="AD9" s="4">
        <v>0</v>
      </c>
    </row>
    <row r="10" spans="1:30" ht="36">
      <c r="A10" s="1">
        <v>7</v>
      </c>
      <c r="B10" s="1" t="s">
        <v>66</v>
      </c>
      <c r="C10" s="17" t="s">
        <v>67</v>
      </c>
      <c r="D10" s="35" t="s">
        <v>68</v>
      </c>
      <c r="E10" s="36" t="s">
        <v>69</v>
      </c>
      <c r="F10" s="9" t="s">
        <v>70</v>
      </c>
      <c r="G10" s="10">
        <v>322</v>
      </c>
      <c r="H10" s="38">
        <v>118</v>
      </c>
      <c r="I10" s="38" t="s">
        <v>71</v>
      </c>
      <c r="J10" s="39">
        <v>10</v>
      </c>
      <c r="K10" s="39">
        <v>79796</v>
      </c>
      <c r="L10" s="39">
        <v>-56865</v>
      </c>
      <c r="M10" s="39">
        <v>-47571</v>
      </c>
      <c r="N10" s="39">
        <v>-53131</v>
      </c>
      <c r="O10" s="39">
        <v>-28012</v>
      </c>
      <c r="P10" s="39">
        <v>-27786</v>
      </c>
      <c r="Q10" s="39">
        <v>798979</v>
      </c>
      <c r="R10" s="39">
        <v>827589</v>
      </c>
      <c r="S10" s="39">
        <v>870555</v>
      </c>
      <c r="T10" s="39">
        <v>375004</v>
      </c>
      <c r="U10" s="39">
        <v>346992</v>
      </c>
      <c r="V10" s="39">
        <v>319206</v>
      </c>
      <c r="W10" s="21">
        <f t="shared" si="0"/>
        <v>4.699533811218608</v>
      </c>
      <c r="X10" s="21">
        <f t="shared" si="1"/>
        <v>4.348488646047421</v>
      </c>
      <c r="Y10" s="21">
        <f t="shared" si="2"/>
        <v>4.000275703042759</v>
      </c>
      <c r="Z10" s="21">
        <v>0</v>
      </c>
      <c r="AA10" s="21">
        <v>0</v>
      </c>
      <c r="AB10" s="21">
        <v>0</v>
      </c>
      <c r="AC10" s="4">
        <v>0</v>
      </c>
      <c r="AD10" s="4">
        <v>0</v>
      </c>
    </row>
    <row r="11" spans="1:30" ht="24">
      <c r="A11" s="1">
        <v>8</v>
      </c>
      <c r="B11" s="17" t="s">
        <v>73</v>
      </c>
      <c r="C11" s="17" t="s">
        <v>74</v>
      </c>
      <c r="D11" s="1" t="s">
        <v>75</v>
      </c>
      <c r="E11" s="18">
        <v>1003600015208</v>
      </c>
      <c r="F11" s="9" t="s">
        <v>76</v>
      </c>
      <c r="G11" s="10" t="s">
        <v>77</v>
      </c>
      <c r="H11" s="19">
        <v>1564</v>
      </c>
      <c r="I11" s="19">
        <v>37450040</v>
      </c>
      <c r="J11" s="20">
        <v>20</v>
      </c>
      <c r="K11" s="20">
        <v>1779826</v>
      </c>
      <c r="L11" s="20">
        <v>16603105</v>
      </c>
      <c r="M11" s="20">
        <v>14101405</v>
      </c>
      <c r="N11" s="20">
        <v>9387393</v>
      </c>
      <c r="O11" s="20">
        <v>6428794</v>
      </c>
      <c r="P11" s="20">
        <v>-4116477</v>
      </c>
      <c r="Q11" s="20">
        <v>364720568</v>
      </c>
      <c r="R11" s="20">
        <v>346737133</v>
      </c>
      <c r="S11" s="20"/>
      <c r="T11" s="20">
        <v>286761485</v>
      </c>
      <c r="U11" s="20">
        <v>290308383</v>
      </c>
      <c r="V11" s="20"/>
      <c r="W11" s="21">
        <f t="shared" si="0"/>
        <v>161.1177075736617</v>
      </c>
      <c r="X11" s="21">
        <f t="shared" si="1"/>
        <v>163.11054170463854</v>
      </c>
      <c r="Y11" s="21">
        <f t="shared" si="2"/>
        <v>0</v>
      </c>
      <c r="Z11" s="22"/>
      <c r="AA11" s="23">
        <v>2.17</v>
      </c>
      <c r="AB11" s="24">
        <v>1.88</v>
      </c>
      <c r="AC11" s="4">
        <v>1.25</v>
      </c>
      <c r="AD11" s="4">
        <v>0</v>
      </c>
    </row>
    <row r="12" spans="1:30" ht="24">
      <c r="A12" s="1">
        <v>9</v>
      </c>
      <c r="B12" s="17" t="s">
        <v>73</v>
      </c>
      <c r="C12" s="17" t="s">
        <v>78</v>
      </c>
      <c r="D12" s="1" t="s">
        <v>79</v>
      </c>
      <c r="E12" s="18">
        <v>1003600015209</v>
      </c>
      <c r="F12" s="9" t="s">
        <v>80</v>
      </c>
      <c r="G12" s="10" t="s">
        <v>81</v>
      </c>
      <c r="H12" s="25"/>
      <c r="I12" s="26"/>
      <c r="J12" s="20">
        <v>1</v>
      </c>
      <c r="K12" s="27">
        <v>1000000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>
        <f t="shared" si="0"/>
        <v>0</v>
      </c>
      <c r="X12" s="21">
        <f t="shared" si="1"/>
        <v>0</v>
      </c>
      <c r="Y12" s="21">
        <f t="shared" si="2"/>
        <v>0</v>
      </c>
      <c r="Z12" s="22"/>
      <c r="AA12" s="24">
        <v>0.1</v>
      </c>
      <c r="AB12" s="4">
        <v>0.1</v>
      </c>
      <c r="AC12" s="4">
        <v>0.1</v>
      </c>
      <c r="AD12" s="4">
        <v>0</v>
      </c>
    </row>
    <row r="13" spans="1:30" ht="24">
      <c r="A13" s="1">
        <v>10</v>
      </c>
      <c r="B13" s="17" t="s">
        <v>73</v>
      </c>
      <c r="C13" s="17" t="s">
        <v>82</v>
      </c>
      <c r="D13" s="1" t="s">
        <v>83</v>
      </c>
      <c r="E13" s="18">
        <v>1003600015210</v>
      </c>
      <c r="F13" s="9" t="s">
        <v>84</v>
      </c>
      <c r="G13" s="10" t="s">
        <v>85</v>
      </c>
      <c r="H13" s="19"/>
      <c r="I13" s="19"/>
      <c r="J13" s="20">
        <v>1</v>
      </c>
      <c r="K13" s="20">
        <v>853520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>
        <f t="shared" si="0"/>
        <v>0</v>
      </c>
      <c r="X13" s="21">
        <f t="shared" si="1"/>
        <v>0</v>
      </c>
      <c r="Y13" s="21">
        <f t="shared" si="2"/>
        <v>0</v>
      </c>
      <c r="Z13" s="4"/>
      <c r="AA13" s="4">
        <v>0.1</v>
      </c>
      <c r="AB13" s="4">
        <v>0.09</v>
      </c>
      <c r="AC13" s="4">
        <v>0.06</v>
      </c>
      <c r="AD13" s="4">
        <v>0</v>
      </c>
    </row>
    <row r="14" spans="1:30" ht="24">
      <c r="A14" s="1">
        <v>11</v>
      </c>
      <c r="B14" s="1" t="s">
        <v>86</v>
      </c>
      <c r="C14" s="17" t="s">
        <v>87</v>
      </c>
      <c r="D14" s="6" t="s">
        <v>88</v>
      </c>
      <c r="E14" s="8">
        <v>1003600021902</v>
      </c>
      <c r="F14" s="41" t="s">
        <v>89</v>
      </c>
      <c r="G14" s="49" t="s">
        <v>90</v>
      </c>
      <c r="H14" s="10">
        <v>200</v>
      </c>
      <c r="I14" s="10" t="s">
        <v>91</v>
      </c>
      <c r="J14" s="11">
        <v>20</v>
      </c>
      <c r="K14" s="11">
        <v>302607</v>
      </c>
      <c r="L14" s="11">
        <v>-801381</v>
      </c>
      <c r="M14" s="11">
        <v>-893875</v>
      </c>
      <c r="N14" s="11">
        <v>-352410</v>
      </c>
      <c r="O14" s="11">
        <v>3101044</v>
      </c>
      <c r="P14" s="11">
        <v>-1485702</v>
      </c>
      <c r="Q14" s="11">
        <v>22130283</v>
      </c>
      <c r="R14" s="11">
        <v>25154022</v>
      </c>
      <c r="S14" s="11">
        <v>23438653</v>
      </c>
      <c r="T14" s="11">
        <v>20885805</v>
      </c>
      <c r="U14" s="11">
        <v>23986849</v>
      </c>
      <c r="V14" s="11">
        <v>22501147</v>
      </c>
      <c r="W14" s="21">
        <f t="shared" si="0"/>
        <v>69.01956993724534</v>
      </c>
      <c r="X14" s="21">
        <f t="shared" si="1"/>
        <v>79.26733023360332</v>
      </c>
      <c r="Y14" s="21">
        <f t="shared" si="2"/>
        <v>74.35765530870073</v>
      </c>
      <c r="Z14" s="9">
        <v>0</v>
      </c>
      <c r="AA14" s="9">
        <v>0</v>
      </c>
      <c r="AB14" s="9">
        <v>0</v>
      </c>
      <c r="AC14" s="4">
        <v>0</v>
      </c>
      <c r="AD14" s="4">
        <v>0</v>
      </c>
    </row>
    <row r="15" spans="1:30" ht="12">
      <c r="A15" s="1">
        <v>12</v>
      </c>
      <c r="B15" s="1" t="s">
        <v>92</v>
      </c>
      <c r="C15" s="17" t="s">
        <v>93</v>
      </c>
      <c r="D15" s="1" t="s">
        <v>94</v>
      </c>
      <c r="E15" s="36">
        <v>1003600082352</v>
      </c>
      <c r="F15" s="41" t="s">
        <v>95</v>
      </c>
      <c r="G15" s="42" t="s">
        <v>96</v>
      </c>
      <c r="H15" s="31">
        <v>10964</v>
      </c>
      <c r="I15" s="31" t="s">
        <v>97</v>
      </c>
      <c r="J15" s="32">
        <v>4</v>
      </c>
      <c r="K15" s="32">
        <v>9645588</v>
      </c>
      <c r="L15" s="32">
        <v>11356646</v>
      </c>
      <c r="M15" s="32">
        <v>6399403</v>
      </c>
      <c r="N15" s="32">
        <v>3332865</v>
      </c>
      <c r="O15" s="32">
        <v>2393292</v>
      </c>
      <c r="P15" s="32">
        <v>-4352796</v>
      </c>
      <c r="Q15" s="32">
        <v>115531171</v>
      </c>
      <c r="R15" s="32">
        <v>115536904</v>
      </c>
      <c r="S15" s="32">
        <v>109601614</v>
      </c>
      <c r="T15" s="32">
        <v>109001909</v>
      </c>
      <c r="U15" s="32">
        <v>108766029</v>
      </c>
      <c r="V15" s="32">
        <v>104331995</v>
      </c>
      <c r="W15" s="21">
        <f t="shared" si="0"/>
        <v>11.300701315461536</v>
      </c>
      <c r="X15" s="21">
        <f t="shared" si="1"/>
        <v>11.276246611404094</v>
      </c>
      <c r="Y15" s="21">
        <f t="shared" si="2"/>
        <v>10.816551049039209</v>
      </c>
      <c r="Z15" s="34">
        <v>1469024</v>
      </c>
      <c r="AA15" s="34">
        <v>1929117.6</v>
      </c>
      <c r="AB15" s="34" t="s">
        <v>98</v>
      </c>
      <c r="AC15" s="4" t="s">
        <v>99</v>
      </c>
      <c r="AD15" s="4">
        <v>0</v>
      </c>
    </row>
    <row r="16" spans="1:30" ht="72.75" customHeight="1">
      <c r="A16" s="1">
        <v>13</v>
      </c>
      <c r="B16" s="1" t="s">
        <v>100</v>
      </c>
      <c r="C16" s="17" t="s">
        <v>101</v>
      </c>
      <c r="D16" s="1" t="s">
        <v>102</v>
      </c>
      <c r="E16" s="8">
        <v>1018600037130</v>
      </c>
      <c r="F16" s="37" t="s">
        <v>103</v>
      </c>
      <c r="G16" s="42">
        <v>6820</v>
      </c>
      <c r="H16" s="31">
        <v>3</v>
      </c>
      <c r="I16" s="31" t="s">
        <v>104</v>
      </c>
      <c r="J16" s="32">
        <v>100</v>
      </c>
      <c r="K16" s="14">
        <v>545140</v>
      </c>
      <c r="L16" s="32" t="s">
        <v>37</v>
      </c>
      <c r="M16" s="32" t="s">
        <v>37</v>
      </c>
      <c r="N16" s="32">
        <v>-3248</v>
      </c>
      <c r="O16" s="32">
        <v>-1066097</v>
      </c>
      <c r="P16" s="32">
        <v>-1091335</v>
      </c>
      <c r="Q16" s="32">
        <v>54516930</v>
      </c>
      <c r="R16" s="32">
        <v>53169583</v>
      </c>
      <c r="S16" s="32">
        <v>52075564</v>
      </c>
      <c r="T16" s="32">
        <v>54510752</v>
      </c>
      <c r="U16" s="32">
        <v>53162107</v>
      </c>
      <c r="V16" s="32">
        <v>52070771</v>
      </c>
      <c r="W16" s="21">
        <f t="shared" si="0"/>
        <v>99.99404189749423</v>
      </c>
      <c r="X16" s="21">
        <f t="shared" si="1"/>
        <v>97.52009942400117</v>
      </c>
      <c r="Y16" s="21">
        <f t="shared" si="2"/>
        <v>95.51816230693034</v>
      </c>
      <c r="Z16" s="34">
        <v>0</v>
      </c>
      <c r="AA16" s="34">
        <v>0</v>
      </c>
      <c r="AB16" s="34">
        <v>0</v>
      </c>
      <c r="AC16" s="4">
        <v>0</v>
      </c>
      <c r="AD16" s="4">
        <v>0</v>
      </c>
    </row>
    <row r="17" spans="1:30" ht="10.5" customHeight="1">
      <c r="A17" s="1">
        <v>14</v>
      </c>
      <c r="B17" s="1" t="s">
        <v>105</v>
      </c>
      <c r="C17" s="17" t="s">
        <v>106</v>
      </c>
      <c r="D17" s="35" t="s">
        <v>107</v>
      </c>
      <c r="E17" s="36" t="s">
        <v>108</v>
      </c>
      <c r="F17" s="51" t="s">
        <v>109</v>
      </c>
      <c r="G17" s="52" t="s">
        <v>48</v>
      </c>
      <c r="H17" s="38">
        <v>2</v>
      </c>
      <c r="I17" s="38" t="s">
        <v>110</v>
      </c>
      <c r="J17" s="39">
        <v>1100000</v>
      </c>
      <c r="K17" s="39">
        <v>100</v>
      </c>
      <c r="L17" s="39" t="s">
        <v>111</v>
      </c>
      <c r="M17" s="39" t="s">
        <v>112</v>
      </c>
      <c r="N17" s="39">
        <v>-34562</v>
      </c>
      <c r="O17" s="39">
        <v>-380375</v>
      </c>
      <c r="P17" s="39">
        <v>-433809</v>
      </c>
      <c r="Q17" s="39">
        <v>110874725</v>
      </c>
      <c r="R17" s="39">
        <v>110704420</v>
      </c>
      <c r="S17" s="39">
        <v>110973352</v>
      </c>
      <c r="T17" s="39">
        <v>110730558</v>
      </c>
      <c r="U17" s="39">
        <v>110343923</v>
      </c>
      <c r="V17" s="39">
        <v>109910286</v>
      </c>
      <c r="W17" s="21">
        <f t="shared" si="0"/>
        <v>1107305.58</v>
      </c>
      <c r="X17" s="21">
        <f t="shared" si="1"/>
        <v>1103439.23</v>
      </c>
      <c r="Y17" s="21">
        <f t="shared" si="2"/>
        <v>1099102.86</v>
      </c>
      <c r="Z17" s="21">
        <v>0</v>
      </c>
      <c r="AA17" s="21">
        <v>0</v>
      </c>
      <c r="AB17" s="21">
        <v>0</v>
      </c>
      <c r="AC17" s="4">
        <v>0</v>
      </c>
      <c r="AD17" s="4">
        <v>0</v>
      </c>
    </row>
    <row r="18" spans="1:31" ht="24">
      <c r="A18" s="1">
        <v>15</v>
      </c>
      <c r="B18" s="1" t="s">
        <v>113</v>
      </c>
      <c r="C18" s="17" t="s">
        <v>114</v>
      </c>
      <c r="D18" s="35" t="s">
        <v>115</v>
      </c>
      <c r="E18" s="36">
        <v>1002600026575</v>
      </c>
      <c r="F18" s="41" t="s">
        <v>116</v>
      </c>
      <c r="G18" s="42">
        <v>110</v>
      </c>
      <c r="H18" s="38">
        <v>522</v>
      </c>
      <c r="I18" s="38" t="s">
        <v>117</v>
      </c>
      <c r="J18" s="39">
        <v>8</v>
      </c>
      <c r="K18" s="38">
        <v>752736</v>
      </c>
      <c r="L18" s="39">
        <v>1486522</v>
      </c>
      <c r="M18" s="39">
        <v>1498308</v>
      </c>
      <c r="N18" s="39">
        <v>2110219</v>
      </c>
      <c r="O18" s="39">
        <v>2608245</v>
      </c>
      <c r="P18" s="39">
        <v>2480955</v>
      </c>
      <c r="Q18" s="39">
        <v>13786580</v>
      </c>
      <c r="R18" s="39">
        <v>14172417</v>
      </c>
      <c r="S18" s="39">
        <v>15040120</v>
      </c>
      <c r="T18" s="39">
        <v>13350805</v>
      </c>
      <c r="U18" s="39">
        <v>13703745</v>
      </c>
      <c r="V18" s="21">
        <v>14531657</v>
      </c>
      <c r="W18" s="21">
        <f t="shared" si="0"/>
        <v>17.736371051736597</v>
      </c>
      <c r="X18" s="21">
        <f aca="true" t="shared" si="3" ref="X18:X24">U18/K18</f>
        <v>18.205247258002807</v>
      </c>
      <c r="Y18" s="21">
        <f aca="true" t="shared" si="4" ref="Y18:Y24">V18/K18</f>
        <v>19.305117597670364</v>
      </c>
      <c r="Z18" s="21">
        <v>0</v>
      </c>
      <c r="AA18" s="21">
        <v>738889</v>
      </c>
      <c r="AB18" s="21" t="s">
        <v>118</v>
      </c>
      <c r="AC18" s="4" t="s">
        <v>119</v>
      </c>
      <c r="AD18" s="21" t="s">
        <v>120</v>
      </c>
      <c r="AE18" s="4"/>
    </row>
    <row r="19" spans="1:30" ht="24">
      <c r="A19" s="1">
        <v>16</v>
      </c>
      <c r="B19" s="17" t="s">
        <v>121</v>
      </c>
      <c r="C19" s="17" t="s">
        <v>122</v>
      </c>
      <c r="D19" s="35" t="s">
        <v>123</v>
      </c>
      <c r="E19" s="50" t="s">
        <v>124</v>
      </c>
      <c r="F19" s="41" t="s">
        <v>125</v>
      </c>
      <c r="G19" s="49" t="s">
        <v>72</v>
      </c>
      <c r="H19" s="38">
        <v>1181</v>
      </c>
      <c r="I19" s="19">
        <v>1417450</v>
      </c>
      <c r="J19" s="20">
        <v>5</v>
      </c>
      <c r="K19" s="20">
        <v>283490</v>
      </c>
      <c r="L19" s="20">
        <v>78690</v>
      </c>
      <c r="M19" s="20">
        <v>-50894</v>
      </c>
      <c r="N19" s="20">
        <v>163639</v>
      </c>
      <c r="O19" s="20">
        <v>-36842</v>
      </c>
      <c r="P19" s="20">
        <v>-147370</v>
      </c>
      <c r="Q19" s="20">
        <v>1945141</v>
      </c>
      <c r="R19" s="20">
        <v>1860822</v>
      </c>
      <c r="S19" s="20">
        <v>1761834</v>
      </c>
      <c r="T19" s="20">
        <v>1658563</v>
      </c>
      <c r="U19" s="20">
        <v>1621721</v>
      </c>
      <c r="V19" s="20">
        <v>1474351</v>
      </c>
      <c r="W19" s="21">
        <f t="shared" si="0"/>
        <v>5.850516773078415</v>
      </c>
      <c r="X19" s="21">
        <f t="shared" si="3"/>
        <v>5.720558044375463</v>
      </c>
      <c r="Y19" s="21">
        <f t="shared" si="4"/>
        <v>5.200716074641081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</row>
    <row r="20" spans="1:30" ht="48">
      <c r="A20" s="1">
        <v>17</v>
      </c>
      <c r="B20" s="17" t="s">
        <v>126</v>
      </c>
      <c r="C20" s="17" t="s">
        <v>127</v>
      </c>
      <c r="D20" s="1" t="s">
        <v>128</v>
      </c>
      <c r="E20" s="18">
        <v>1019600002830</v>
      </c>
      <c r="F20" s="9" t="s">
        <v>129</v>
      </c>
      <c r="G20" s="10">
        <v>7711</v>
      </c>
      <c r="H20" s="19">
        <v>2</v>
      </c>
      <c r="I20" s="19">
        <v>5119000</v>
      </c>
      <c r="J20" s="20">
        <v>1000</v>
      </c>
      <c r="K20" s="20">
        <v>5119</v>
      </c>
      <c r="L20" s="20">
        <v>0</v>
      </c>
      <c r="M20" s="20">
        <v>0</v>
      </c>
      <c r="N20" s="20">
        <v>0</v>
      </c>
      <c r="O20" s="20">
        <v>-39114</v>
      </c>
      <c r="P20" s="20">
        <v>-24848</v>
      </c>
      <c r="Q20" s="20">
        <v>0</v>
      </c>
      <c r="R20" s="20">
        <v>5085680</v>
      </c>
      <c r="S20" s="20">
        <v>5060746</v>
      </c>
      <c r="T20" s="20">
        <v>0</v>
      </c>
      <c r="U20" s="20">
        <v>5079886</v>
      </c>
      <c r="V20" s="20">
        <v>5054727</v>
      </c>
      <c r="W20" s="21">
        <f t="shared" si="0"/>
        <v>0</v>
      </c>
      <c r="X20" s="21">
        <f t="shared" si="3"/>
        <v>992.3590545028326</v>
      </c>
      <c r="Y20" s="21">
        <f t="shared" si="4"/>
        <v>987.4442273881617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</row>
    <row r="21" spans="1:30" ht="93.75" customHeight="1">
      <c r="A21" s="1">
        <v>18</v>
      </c>
      <c r="B21" s="17" t="s">
        <v>130</v>
      </c>
      <c r="C21" s="17" t="s">
        <v>131</v>
      </c>
      <c r="D21" s="35" t="s">
        <v>132</v>
      </c>
      <c r="E21" s="50">
        <v>1003600092021</v>
      </c>
      <c r="F21" s="41" t="s">
        <v>133</v>
      </c>
      <c r="G21" s="42" t="s">
        <v>134</v>
      </c>
      <c r="H21" s="20">
        <v>21</v>
      </c>
      <c r="I21" s="19" t="s">
        <v>135</v>
      </c>
      <c r="J21" s="20">
        <v>100</v>
      </c>
      <c r="K21" s="20">
        <v>107526</v>
      </c>
      <c r="L21" s="20">
        <v>536192</v>
      </c>
      <c r="M21" s="20">
        <v>-2554456</v>
      </c>
      <c r="N21" s="20">
        <v>-9120226</v>
      </c>
      <c r="O21" s="20">
        <v>1527377</v>
      </c>
      <c r="P21" s="20">
        <v>-5645145</v>
      </c>
      <c r="Q21" s="20">
        <v>137078548</v>
      </c>
      <c r="R21" s="20">
        <v>125604534</v>
      </c>
      <c r="S21" s="20">
        <v>111636974</v>
      </c>
      <c r="T21" s="20">
        <v>54680534</v>
      </c>
      <c r="U21" s="20">
        <v>56184959</v>
      </c>
      <c r="V21" s="20">
        <v>49427160</v>
      </c>
      <c r="W21" s="21">
        <f t="shared" si="0"/>
        <v>508.5331361717166</v>
      </c>
      <c r="X21" s="21">
        <f t="shared" si="3"/>
        <v>522.5244034001079</v>
      </c>
      <c r="Y21" s="21">
        <f t="shared" si="4"/>
        <v>459.67635734613026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</row>
    <row r="22" spans="1:30" ht="24">
      <c r="A22" s="1">
        <v>19</v>
      </c>
      <c r="B22" s="3" t="s">
        <v>136</v>
      </c>
      <c r="C22" s="5" t="s">
        <v>137</v>
      </c>
      <c r="D22" s="3" t="s">
        <v>138</v>
      </c>
      <c r="E22" s="28">
        <v>1020605000862</v>
      </c>
      <c r="F22" s="29" t="s">
        <v>139</v>
      </c>
      <c r="G22" s="3" t="s">
        <v>140</v>
      </c>
      <c r="H22" s="19">
        <v>2</v>
      </c>
      <c r="I22" s="19">
        <v>5100000</v>
      </c>
      <c r="J22" s="20">
        <v>1</v>
      </c>
      <c r="K22" s="20">
        <v>5100000</v>
      </c>
      <c r="L22" s="20" t="s">
        <v>37</v>
      </c>
      <c r="M22" s="20" t="s">
        <v>37</v>
      </c>
      <c r="N22" s="20" t="s">
        <v>37</v>
      </c>
      <c r="O22" s="20" t="s">
        <v>37</v>
      </c>
      <c r="P22" s="20">
        <v>-3506</v>
      </c>
      <c r="Q22" s="20" t="s">
        <v>37</v>
      </c>
      <c r="R22" s="20" t="s">
        <v>37</v>
      </c>
      <c r="S22" s="20">
        <v>5165836</v>
      </c>
      <c r="T22" s="20" t="s">
        <v>37</v>
      </c>
      <c r="U22" s="20" t="s">
        <v>37</v>
      </c>
      <c r="V22" s="20">
        <v>5096494</v>
      </c>
      <c r="W22" s="21" t="e">
        <f t="shared" si="0"/>
        <v>#VALUE!</v>
      </c>
      <c r="X22" s="21" t="e">
        <f t="shared" si="3"/>
        <v>#VALUE!</v>
      </c>
      <c r="Y22" s="21">
        <f t="shared" si="4"/>
        <v>0.9993125490196079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</row>
    <row r="23" spans="1:30" ht="24">
      <c r="A23" s="1">
        <v>20</v>
      </c>
      <c r="B23" s="3" t="s">
        <v>142</v>
      </c>
      <c r="C23" s="5" t="s">
        <v>143</v>
      </c>
      <c r="D23" s="3" t="s">
        <v>146</v>
      </c>
      <c r="E23" s="28">
        <v>1015600012626</v>
      </c>
      <c r="F23" s="29" t="s">
        <v>147</v>
      </c>
      <c r="G23" s="3" t="s">
        <v>148</v>
      </c>
      <c r="H23" s="19">
        <v>1</v>
      </c>
      <c r="I23" s="19">
        <v>8183880</v>
      </c>
      <c r="J23" s="20">
        <v>10</v>
      </c>
      <c r="K23" s="20">
        <v>818388</v>
      </c>
      <c r="L23" s="20" t="s">
        <v>37</v>
      </c>
      <c r="M23" s="20" t="s">
        <v>37</v>
      </c>
      <c r="N23" s="20" t="s">
        <v>37</v>
      </c>
      <c r="O23" s="20">
        <v>-9143</v>
      </c>
      <c r="P23" s="20">
        <v>-4601</v>
      </c>
      <c r="Q23" s="20" t="s">
        <v>37</v>
      </c>
      <c r="R23" s="20">
        <v>25041</v>
      </c>
      <c r="S23" s="20">
        <v>23991</v>
      </c>
      <c r="T23" s="20" t="s">
        <v>37</v>
      </c>
      <c r="U23" s="20">
        <v>20857</v>
      </c>
      <c r="V23" s="20">
        <v>16256</v>
      </c>
      <c r="W23" s="21" t="s">
        <v>37</v>
      </c>
      <c r="X23" s="21">
        <f t="shared" si="3"/>
        <v>0.02548546655131796</v>
      </c>
      <c r="Y23" s="21">
        <f t="shared" si="4"/>
        <v>0.019863438857852266</v>
      </c>
      <c r="Z23" s="4" t="s">
        <v>37</v>
      </c>
      <c r="AA23" s="4" t="s">
        <v>37</v>
      </c>
      <c r="AB23" s="4" t="s">
        <v>37</v>
      </c>
      <c r="AC23" s="4" t="s">
        <v>37</v>
      </c>
      <c r="AD23" s="5" t="s">
        <v>37</v>
      </c>
    </row>
    <row r="24" spans="1:30" ht="12">
      <c r="A24" s="1">
        <v>21</v>
      </c>
      <c r="B24" s="3" t="s">
        <v>144</v>
      </c>
      <c r="C24" s="5" t="s">
        <v>145</v>
      </c>
      <c r="D24" s="3" t="s">
        <v>149</v>
      </c>
      <c r="E24" s="28">
        <v>1002600007123</v>
      </c>
      <c r="F24" s="29" t="s">
        <v>150</v>
      </c>
      <c r="G24" s="3">
        <v>6910</v>
      </c>
      <c r="H24" s="19">
        <v>1092</v>
      </c>
      <c r="I24" s="19">
        <v>7848650</v>
      </c>
      <c r="J24" s="20">
        <v>10</v>
      </c>
      <c r="K24" s="20">
        <v>784865</v>
      </c>
      <c r="L24" s="20" t="s">
        <v>37</v>
      </c>
      <c r="M24" s="20" t="s">
        <v>37</v>
      </c>
      <c r="N24" s="20" t="s">
        <v>37</v>
      </c>
      <c r="O24" s="20">
        <v>-38698867</v>
      </c>
      <c r="P24" s="20">
        <v>11700724.14</v>
      </c>
      <c r="Q24" s="20" t="s">
        <v>37</v>
      </c>
      <c r="R24" s="20">
        <v>193842459</v>
      </c>
      <c r="S24" s="20">
        <v>192949031</v>
      </c>
      <c r="T24" s="20">
        <v>62948849</v>
      </c>
      <c r="U24" s="20">
        <v>13209598</v>
      </c>
      <c r="V24" s="20">
        <v>24910321</v>
      </c>
      <c r="W24" s="21">
        <f t="shared" si="0"/>
        <v>80.2034095035452</v>
      </c>
      <c r="X24" s="30">
        <f t="shared" si="3"/>
        <v>16.830407777133647</v>
      </c>
      <c r="Y24" s="30">
        <f t="shared" si="4"/>
        <v>31.738351181413364</v>
      </c>
      <c r="Z24" s="4" t="s">
        <v>37</v>
      </c>
      <c r="AA24" s="4" t="s">
        <v>37</v>
      </c>
      <c r="AB24" s="4" t="s">
        <v>37</v>
      </c>
      <c r="AC24" s="4" t="s">
        <v>37</v>
      </c>
      <c r="AD24" s="5" t="s">
        <v>37</v>
      </c>
    </row>
    <row r="25" spans="3:28" ht="12">
      <c r="C25" s="5"/>
      <c r="E25" s="28"/>
      <c r="F25" s="29"/>
      <c r="G25" s="3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0"/>
      <c r="X25" s="30"/>
      <c r="Y25" s="30"/>
      <c r="Z25" s="4"/>
      <c r="AA25" s="4"/>
      <c r="AB25" s="4"/>
    </row>
    <row r="26" spans="3:28" ht="12">
      <c r="C26" s="5"/>
      <c r="E26" s="28"/>
      <c r="F26" s="29"/>
      <c r="G26" s="3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30"/>
      <c r="X26" s="30"/>
      <c r="Y26" s="30"/>
      <c r="Z26" s="4"/>
      <c r="AA26" s="4"/>
      <c r="AB26" s="4"/>
    </row>
    <row r="27" spans="3:28" ht="12">
      <c r="C27" s="5"/>
      <c r="E27" s="28"/>
      <c r="F27" s="29"/>
      <c r="G27" s="3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0"/>
      <c r="X27" s="30"/>
      <c r="Y27" s="30"/>
      <c r="Z27" s="4"/>
      <c r="AA27" s="4"/>
      <c r="AB27" s="4"/>
    </row>
    <row r="28" spans="3:28" ht="12">
      <c r="C28" s="5"/>
      <c r="E28" s="28"/>
      <c r="F28" s="29"/>
      <c r="G28" s="3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0"/>
      <c r="X28" s="30"/>
      <c r="Y28" s="30"/>
      <c r="Z28" s="4"/>
      <c r="AA28" s="4"/>
      <c r="AB28" s="4"/>
    </row>
    <row r="29" spans="3:28" ht="12">
      <c r="C29" s="5"/>
      <c r="E29" s="28"/>
      <c r="F29" s="29"/>
      <c r="G29" s="3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30"/>
      <c r="X29" s="30"/>
      <c r="Y29" s="30"/>
      <c r="Z29" s="4"/>
      <c r="AA29" s="4"/>
      <c r="AB29" s="4"/>
    </row>
    <row r="30" spans="3:28" ht="12">
      <c r="C30" s="5"/>
      <c r="E30" s="28"/>
      <c r="F30" s="29"/>
      <c r="G30" s="3"/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0"/>
      <c r="X30" s="30"/>
      <c r="Y30" s="30"/>
      <c r="Z30" s="4"/>
      <c r="AA30" s="4"/>
      <c r="AB30" s="4"/>
    </row>
    <row r="31" spans="3:28" ht="12">
      <c r="C31" s="5"/>
      <c r="E31" s="28"/>
      <c r="F31" s="29"/>
      <c r="G31" s="3"/>
      <c r="H31" s="19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30"/>
      <c r="X31" s="30"/>
      <c r="Y31" s="30"/>
      <c r="Z31" s="4"/>
      <c r="AA31" s="4"/>
      <c r="AB31" s="4"/>
    </row>
    <row r="32" spans="3:28" ht="12">
      <c r="C32" s="5"/>
      <c r="E32" s="28"/>
      <c r="F32" s="29"/>
      <c r="G32" s="3"/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30"/>
      <c r="X32" s="30"/>
      <c r="Y32" s="30"/>
      <c r="Z32" s="4"/>
      <c r="AA32" s="4"/>
      <c r="AB32" s="4"/>
    </row>
    <row r="33" spans="3:28" ht="12">
      <c r="C33" s="5"/>
      <c r="E33" s="28"/>
      <c r="F33" s="29"/>
      <c r="G33" s="3"/>
      <c r="H33" s="19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0"/>
      <c r="X33" s="30"/>
      <c r="Y33" s="30"/>
      <c r="Z33" s="4"/>
      <c r="AA33" s="4"/>
      <c r="AB33" s="4"/>
    </row>
    <row r="34" spans="3:28" ht="12">
      <c r="C34" s="5"/>
      <c r="E34" s="28"/>
      <c r="F34" s="29"/>
      <c r="G34" s="3"/>
      <c r="H34" s="19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0"/>
      <c r="X34" s="30"/>
      <c r="Y34" s="30"/>
      <c r="Z34" s="4"/>
      <c r="AA34" s="4"/>
      <c r="AB34" s="4"/>
    </row>
    <row r="35" spans="3:28" ht="12">
      <c r="C35" s="5"/>
      <c r="E35" s="28"/>
      <c r="F35" s="29"/>
      <c r="G35" s="3"/>
      <c r="H35" s="19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30"/>
      <c r="X35" s="30"/>
      <c r="Y35" s="30"/>
      <c r="Z35" s="4"/>
      <c r="AA35" s="4"/>
      <c r="AB35" s="4"/>
    </row>
    <row r="36" spans="3:28" ht="12">
      <c r="C36" s="5"/>
      <c r="E36" s="28"/>
      <c r="F36" s="29"/>
      <c r="G36" s="3"/>
      <c r="H36" s="19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30"/>
      <c r="X36" s="30"/>
      <c r="Y36" s="30"/>
      <c r="Z36" s="4"/>
      <c r="AA36" s="4"/>
      <c r="AB36" s="4"/>
    </row>
    <row r="37" spans="3:28" ht="12">
      <c r="C37" s="5"/>
      <c r="E37" s="28"/>
      <c r="F37" s="29"/>
      <c r="G37" s="3"/>
      <c r="H37" s="19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0"/>
      <c r="X37" s="30"/>
      <c r="Y37" s="30"/>
      <c r="Z37" s="4"/>
      <c r="AA37" s="4"/>
      <c r="AB37" s="4"/>
    </row>
    <row r="38" spans="3:28" ht="12">
      <c r="C38" s="5"/>
      <c r="E38" s="28"/>
      <c r="F38" s="29"/>
      <c r="G38" s="3"/>
      <c r="H38" s="19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30"/>
      <c r="X38" s="30"/>
      <c r="Y38" s="30"/>
      <c r="Z38" s="4"/>
      <c r="AA38" s="4"/>
      <c r="AB38" s="4"/>
    </row>
    <row r="39" spans="3:28" ht="12">
      <c r="C39" s="5"/>
      <c r="E39" s="28"/>
      <c r="F39" s="29"/>
      <c r="G39" s="3"/>
      <c r="H39" s="19"/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30"/>
      <c r="X39" s="30"/>
      <c r="Y39" s="30"/>
      <c r="Z39" s="4"/>
      <c r="AA39" s="4"/>
      <c r="AB39" s="4"/>
    </row>
    <row r="40" spans="3:28" ht="12">
      <c r="C40" s="5"/>
      <c r="E40" s="28"/>
      <c r="F40" s="29"/>
      <c r="G40" s="3"/>
      <c r="H40" s="19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30"/>
      <c r="X40" s="30"/>
      <c r="Y40" s="30"/>
      <c r="Z40" s="4"/>
      <c r="AA40" s="4"/>
      <c r="AB40" s="4"/>
    </row>
    <row r="41" spans="3:28" ht="12">
      <c r="C41" s="5"/>
      <c r="E41" s="28"/>
      <c r="F41" s="29"/>
      <c r="G41" s="3"/>
      <c r="H41" s="19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0"/>
      <c r="X41" s="30"/>
      <c r="Y41" s="30"/>
      <c r="Z41" s="4"/>
      <c r="AA41" s="4"/>
      <c r="AB41" s="4"/>
    </row>
    <row r="42" spans="3:28" ht="12">
      <c r="C42" s="5"/>
      <c r="E42" s="28"/>
      <c r="F42" s="29"/>
      <c r="G42" s="3"/>
      <c r="H42" s="19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30"/>
      <c r="X42" s="30"/>
      <c r="Y42" s="30"/>
      <c r="Z42" s="4"/>
      <c r="AA42" s="4"/>
      <c r="AB42" s="4"/>
    </row>
    <row r="43" spans="3:28" ht="12">
      <c r="C43" s="5"/>
      <c r="E43" s="28"/>
      <c r="F43" s="29"/>
      <c r="G43" s="3"/>
      <c r="H43" s="19"/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30"/>
      <c r="X43" s="30"/>
      <c r="Y43" s="30"/>
      <c r="Z43" s="4"/>
      <c r="AA43" s="4"/>
      <c r="AB43" s="4"/>
    </row>
    <row r="44" spans="3:28" ht="12">
      <c r="C44" s="5"/>
      <c r="E44" s="28"/>
      <c r="F44" s="29"/>
      <c r="G44" s="3"/>
      <c r="H44" s="19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30"/>
      <c r="X44" s="30"/>
      <c r="Y44" s="30"/>
      <c r="Z44" s="4"/>
      <c r="AA44" s="4"/>
      <c r="AB44" s="4"/>
    </row>
    <row r="45" spans="3:28" ht="12">
      <c r="C45" s="5"/>
      <c r="E45" s="28"/>
      <c r="F45" s="29"/>
      <c r="G45" s="3"/>
      <c r="H45" s="19"/>
      <c r="I45" s="1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30"/>
      <c r="X45" s="30"/>
      <c r="Y45" s="30"/>
      <c r="Z45" s="4"/>
      <c r="AA45" s="4"/>
      <c r="AB45" s="4"/>
    </row>
    <row r="46" spans="3:28" ht="12">
      <c r="C46" s="5"/>
      <c r="E46" s="28"/>
      <c r="F46" s="29"/>
      <c r="G46" s="3"/>
      <c r="H46" s="19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30"/>
      <c r="X46" s="30"/>
      <c r="Y46" s="30"/>
      <c r="Z46" s="4"/>
      <c r="AA46" s="4"/>
      <c r="AB46" s="4"/>
    </row>
    <row r="47" spans="3:28" ht="12">
      <c r="C47" s="5"/>
      <c r="E47" s="28"/>
      <c r="F47" s="29"/>
      <c r="G47" s="3"/>
      <c r="H47" s="19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30"/>
      <c r="X47" s="30"/>
      <c r="Y47" s="30"/>
      <c r="Z47" s="4"/>
      <c r="AA47" s="4"/>
      <c r="AB47" s="4"/>
    </row>
    <row r="48" spans="3:28" ht="12">
      <c r="C48" s="5"/>
      <c r="E48" s="28"/>
      <c r="F48" s="29"/>
      <c r="G48" s="3"/>
      <c r="H48" s="19"/>
      <c r="I48" s="1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30"/>
      <c r="X48" s="30"/>
      <c r="Y48" s="30"/>
      <c r="Z48" s="4"/>
      <c r="AA48" s="4"/>
      <c r="AB48" s="4"/>
    </row>
    <row r="49" spans="3:28" ht="12">
      <c r="C49" s="5"/>
      <c r="E49" s="28"/>
      <c r="F49" s="29"/>
      <c r="G49" s="3"/>
      <c r="H49" s="19"/>
      <c r="I49" s="19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0"/>
      <c r="X49" s="30"/>
      <c r="Y49" s="30"/>
      <c r="Z49" s="4"/>
      <c r="AA49" s="4"/>
      <c r="AB49" s="4"/>
    </row>
    <row r="50" spans="3:28" ht="12">
      <c r="C50" s="5"/>
      <c r="E50" s="28"/>
      <c r="F50" s="29"/>
      <c r="G50" s="3"/>
      <c r="H50" s="19"/>
      <c r="I50" s="19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30"/>
      <c r="X50" s="30"/>
      <c r="Y50" s="30"/>
      <c r="Z50" s="4"/>
      <c r="AA50" s="4"/>
      <c r="AB50" s="4"/>
    </row>
    <row r="51" spans="3:28" ht="12">
      <c r="C51" s="5"/>
      <c r="E51" s="28"/>
      <c r="F51" s="29"/>
      <c r="G51" s="3"/>
      <c r="H51" s="19"/>
      <c r="I51" s="19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30"/>
      <c r="X51" s="30"/>
      <c r="Y51" s="30"/>
      <c r="Z51" s="4"/>
      <c r="AA51" s="4"/>
      <c r="AB51" s="4"/>
    </row>
    <row r="52" spans="3:28" ht="12">
      <c r="C52" s="5"/>
      <c r="E52" s="28"/>
      <c r="F52" s="29"/>
      <c r="G52" s="3"/>
      <c r="H52" s="19"/>
      <c r="I52" s="19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30"/>
      <c r="X52" s="30"/>
      <c r="Y52" s="30"/>
      <c r="Z52" s="4"/>
      <c r="AA52" s="4"/>
      <c r="AB52" s="4"/>
    </row>
    <row r="53" spans="3:28" ht="12">
      <c r="C53" s="5"/>
      <c r="E53" s="28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30"/>
      <c r="X53" s="30"/>
      <c r="Y53" s="30"/>
      <c r="Z53" s="4"/>
      <c r="AA53" s="4"/>
      <c r="AB53" s="4"/>
    </row>
    <row r="54" spans="3:28" ht="12">
      <c r="C54" s="5"/>
      <c r="E54" s="28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30"/>
      <c r="X54" s="30"/>
      <c r="Y54" s="30"/>
      <c r="Z54" s="4"/>
      <c r="AA54" s="4"/>
      <c r="AB54" s="4"/>
    </row>
    <row r="55" spans="3:28" ht="12">
      <c r="C55" s="5"/>
      <c r="E55" s="28"/>
      <c r="H55" s="19"/>
      <c r="I55" s="19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30"/>
      <c r="X55" s="30"/>
      <c r="Y55" s="30"/>
      <c r="Z55" s="4"/>
      <c r="AA55" s="4"/>
      <c r="AB55" s="4"/>
    </row>
    <row r="56" spans="3:28" ht="12">
      <c r="C56" s="5"/>
      <c r="E56" s="28"/>
      <c r="H56" s="19"/>
      <c r="I56" s="1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30"/>
      <c r="X56" s="30"/>
      <c r="Y56" s="30"/>
      <c r="Z56" s="4"/>
      <c r="AA56" s="4"/>
      <c r="AB56" s="4"/>
    </row>
    <row r="57" spans="3:28" ht="12">
      <c r="C57" s="5"/>
      <c r="E57" s="28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30"/>
      <c r="X57" s="30"/>
      <c r="Y57" s="30"/>
      <c r="Z57" s="4"/>
      <c r="AA57" s="4"/>
      <c r="AB57" s="4"/>
    </row>
    <row r="58" spans="3:28" ht="12">
      <c r="C58" s="5"/>
      <c r="E58" s="28"/>
      <c r="H58" s="19"/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30"/>
      <c r="X58" s="30"/>
      <c r="Y58" s="30"/>
      <c r="Z58" s="4"/>
      <c r="AA58" s="4"/>
      <c r="AB58" s="4"/>
    </row>
    <row r="59" spans="3:28" ht="12">
      <c r="C59" s="5"/>
      <c r="E59" s="28"/>
      <c r="H59" s="19"/>
      <c r="I59" s="1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30"/>
      <c r="X59" s="30"/>
      <c r="Y59" s="30"/>
      <c r="Z59" s="4"/>
      <c r="AA59" s="4"/>
      <c r="AB59" s="4"/>
    </row>
    <row r="60" spans="3:28" ht="12">
      <c r="C60" s="5"/>
      <c r="E60" s="28"/>
      <c r="H60" s="19"/>
      <c r="I60" s="19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30"/>
      <c r="X60" s="30"/>
      <c r="Y60" s="30"/>
      <c r="Z60" s="4"/>
      <c r="AA60" s="4"/>
      <c r="AB60" s="4"/>
    </row>
    <row r="61" spans="3:28" ht="12">
      <c r="C61" s="5"/>
      <c r="E61" s="28"/>
      <c r="H61" s="19"/>
      <c r="I61" s="19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30"/>
      <c r="X61" s="30"/>
      <c r="Y61" s="30"/>
      <c r="Z61" s="4"/>
      <c r="AA61" s="4"/>
      <c r="AB61" s="4"/>
    </row>
    <row r="62" spans="3:28" ht="12">
      <c r="C62" s="5"/>
      <c r="E62" s="28"/>
      <c r="H62" s="19"/>
      <c r="I62" s="19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30"/>
      <c r="X62" s="30"/>
      <c r="Y62" s="30"/>
      <c r="Z62" s="4"/>
      <c r="AA62" s="4"/>
      <c r="AB62" s="4"/>
    </row>
    <row r="63" spans="3:28" ht="12">
      <c r="C63" s="5"/>
      <c r="E63" s="28"/>
      <c r="H63" s="19"/>
      <c r="I63" s="19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30"/>
      <c r="X63" s="30"/>
      <c r="Y63" s="30"/>
      <c r="Z63" s="4"/>
      <c r="AA63" s="4"/>
      <c r="AB63" s="4"/>
    </row>
    <row r="64" spans="3:28" ht="12">
      <c r="C64" s="5"/>
      <c r="E64" s="28"/>
      <c r="H64" s="19"/>
      <c r="I64" s="19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30"/>
      <c r="X64" s="30"/>
      <c r="Y64" s="30"/>
      <c r="Z64" s="4"/>
      <c r="AA64" s="4"/>
      <c r="AB64" s="4"/>
    </row>
    <row r="65" spans="3:28" ht="12">
      <c r="C65" s="5"/>
      <c r="E65" s="28"/>
      <c r="H65" s="19"/>
      <c r="I65" s="19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0"/>
      <c r="X65" s="30"/>
      <c r="Y65" s="30"/>
      <c r="Z65" s="4"/>
      <c r="AA65" s="4"/>
      <c r="AB65" s="4"/>
    </row>
    <row r="66" spans="3:28" ht="12">
      <c r="C66" s="5"/>
      <c r="E66" s="28"/>
      <c r="H66" s="19"/>
      <c r="I66" s="19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30"/>
      <c r="X66" s="30"/>
      <c r="Y66" s="30"/>
      <c r="Z66" s="4"/>
      <c r="AA66" s="4"/>
      <c r="AB66" s="4"/>
    </row>
    <row r="67" spans="3:28" ht="12">
      <c r="C67" s="5"/>
      <c r="E67" s="28"/>
      <c r="H67" s="19"/>
      <c r="I67" s="19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30"/>
      <c r="X67" s="30"/>
      <c r="Y67" s="30"/>
      <c r="Z67" s="4"/>
      <c r="AA67" s="4"/>
      <c r="AB67" s="4"/>
    </row>
    <row r="68" spans="3:28" ht="12">
      <c r="C68" s="5"/>
      <c r="E68" s="28"/>
      <c r="H68" s="19"/>
      <c r="I68" s="19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30"/>
      <c r="X68" s="30"/>
      <c r="Y68" s="30"/>
      <c r="Z68" s="4"/>
      <c r="AA68" s="4"/>
      <c r="AB68" s="4"/>
    </row>
    <row r="69" spans="3:28" ht="12">
      <c r="C69" s="5"/>
      <c r="E69" s="28"/>
      <c r="H69" s="19"/>
      <c r="I69" s="19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30"/>
      <c r="X69" s="30"/>
      <c r="Y69" s="30"/>
      <c r="Z69" s="4"/>
      <c r="AA69" s="4"/>
      <c r="AB69" s="4"/>
    </row>
    <row r="70" spans="3:28" ht="12">
      <c r="C70" s="5"/>
      <c r="E70" s="28"/>
      <c r="H70" s="19"/>
      <c r="I70" s="19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30"/>
      <c r="X70" s="30"/>
      <c r="Y70" s="30"/>
      <c r="Z70" s="4"/>
      <c r="AA70" s="4"/>
      <c r="AB70" s="4"/>
    </row>
    <row r="71" spans="3:28" ht="12">
      <c r="C71" s="5"/>
      <c r="E71" s="28"/>
      <c r="H71" s="19"/>
      <c r="I71" s="19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30"/>
      <c r="X71" s="30"/>
      <c r="Y71" s="30"/>
      <c r="Z71" s="4"/>
      <c r="AA71" s="4"/>
      <c r="AB71" s="4"/>
    </row>
    <row r="72" spans="3:28" ht="12">
      <c r="C72" s="5"/>
      <c r="E72" s="28"/>
      <c r="H72" s="19"/>
      <c r="I72" s="19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30"/>
      <c r="X72" s="30"/>
      <c r="Y72" s="30"/>
      <c r="Z72" s="4"/>
      <c r="AA72" s="4"/>
      <c r="AB72" s="4"/>
    </row>
    <row r="73" spans="3:28" ht="12">
      <c r="C73" s="5"/>
      <c r="E73" s="28"/>
      <c r="H73" s="19"/>
      <c r="I73" s="19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30"/>
      <c r="X73" s="30"/>
      <c r="Y73" s="30"/>
      <c r="Z73" s="4"/>
      <c r="AA73" s="4"/>
      <c r="AB73" s="4"/>
    </row>
    <row r="74" spans="3:28" ht="12">
      <c r="C74" s="5"/>
      <c r="E74" s="28"/>
      <c r="H74" s="19"/>
      <c r="I74" s="19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30"/>
      <c r="X74" s="30"/>
      <c r="Y74" s="30"/>
      <c r="Z74" s="4"/>
      <c r="AA74" s="4"/>
      <c r="AB74" s="4"/>
    </row>
    <row r="75" spans="3:28" ht="12">
      <c r="C75" s="5"/>
      <c r="E75" s="28"/>
      <c r="H75" s="19"/>
      <c r="I75" s="19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30"/>
      <c r="X75" s="30"/>
      <c r="Y75" s="30"/>
      <c r="Z75" s="4"/>
      <c r="AA75" s="4"/>
      <c r="AB75" s="4"/>
    </row>
    <row r="76" spans="3:28" ht="12">
      <c r="C76" s="5"/>
      <c r="E76" s="28"/>
      <c r="H76" s="19"/>
      <c r="I76" s="19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30"/>
      <c r="X76" s="30"/>
      <c r="Y76" s="30"/>
      <c r="Z76" s="4"/>
      <c r="AA76" s="4"/>
      <c r="AB76" s="4"/>
    </row>
    <row r="77" spans="3:28" ht="12">
      <c r="C77" s="5"/>
      <c r="E77" s="28"/>
      <c r="H77" s="19"/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30"/>
      <c r="X77" s="30"/>
      <c r="Y77" s="30"/>
      <c r="Z77" s="4"/>
      <c r="AA77" s="4"/>
      <c r="AB77" s="4"/>
    </row>
  </sheetData>
  <mergeCells count="1">
    <mergeCell ref="A1:W1"/>
  </mergeCells>
  <conditionalFormatting sqref="E22:E65536 E9 E1:E3">
    <cfRule type="expression" priority="1" dxfId="0" stopIfTrue="1">
      <formula>AND(COUNTIF(#REF!,E1)+COUNTIF($E$1:$E$3,E1)+COUNTIF($E$16:$E$16,E1)&gt;1,NOT(ISBLANK(E1)))</formula>
    </cfRule>
  </conditionalFormatting>
  <conditionalFormatting sqref="F22:G65536 F1:G3">
    <cfRule type="expression" priority="2" dxfId="0" stopIfTrue="1">
      <formula>AND(COUNTIF($E$22:$E$65536,F1)+COUNTIF($E$1:$E$3,F1)+COUNTIF(#REF!,F1)&gt;1,NOT(ISBLANK(F1)))</formula>
    </cfRule>
  </conditionalFormatting>
  <conditionalFormatting sqref="C19:C65536 C11:C13 C9 C1:C3">
    <cfRule type="expression" priority="3" dxfId="0" stopIfTrue="1">
      <formula>AND(COUNTIF(#REF!,C1)+COUNTIF(#REF!,C1)+COUNTIF(#REF!,C1)&gt;1,NOT(ISBLANK(C1)))</formula>
    </cfRule>
  </conditionalFormatting>
  <conditionalFormatting sqref="C18 C14">
    <cfRule type="expression" priority="4" dxfId="0" stopIfTrue="1">
      <formula>AND(COUNTIF(#REF!,C14)+COUNTIF(#REF!,C14)+COUNTIF(#REF!,C14)&gt;1,NOT(ISBLANK(C14)))</formula>
    </cfRule>
  </conditionalFormatting>
  <conditionalFormatting sqref="E18 E14">
    <cfRule type="expression" priority="5" dxfId="0" stopIfTrue="1">
      <formula>AND(COUNTIF(#REF!,E14)+COUNTIF($E$1:$E$3,E14)+COUNTIF($E$15:$E$15,E14)&gt;1,NOT(ISBLANK(E14)))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Aliona</cp:lastModifiedBy>
  <dcterms:created xsi:type="dcterms:W3CDTF">1996-10-08T23:32:33Z</dcterms:created>
  <dcterms:modified xsi:type="dcterms:W3CDTF">2021-11-16T07:52:52Z</dcterms:modified>
  <cp:category/>
  <cp:version/>
  <cp:contentType/>
  <cp:contentStatus/>
</cp:coreProperties>
</file>